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L196"/>
  <c r="J13"/>
  <c r="J24"/>
  <c r="I13"/>
  <c r="I24"/>
  <c r="H13"/>
  <c r="H24"/>
  <c r="G13"/>
  <c r="G24"/>
  <c r="F13"/>
  <c r="F24"/>
  <c r="H196"/>
  <c r="F196"/>
  <c r="J196"/>
  <c r="I196"/>
  <c r="G196"/>
</calcChain>
</file>

<file path=xl/sharedStrings.xml><?xml version="1.0" encoding="utf-8"?>
<sst xmlns="http://schemas.openxmlformats.org/spreadsheetml/2006/main" count="231" uniqueCount="65">
  <si>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</si>
  <si>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</si>
  <si>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</si>
  <si>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</si>
  <si>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</si>
  <si>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</si>
  <si>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</si>
  <si>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</si>
  <si>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</si>
  <si>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</si>
  <si>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</si>
  <si>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</si>
  <si>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</si>
  <si>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</si>
  <si>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</si>
  <si>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</si>
  <si>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</si>
  <si>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</si>
  <si>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</si>
  <si>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</si>
  <si>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</si>
  <si>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</si>
  <si>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</si>
  <si>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</si>
  <si>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</si>
  <si>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</si>
  <si>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</si>
  <si>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</si>
  <si>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</si>
  <si>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</si>
  <si>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</si>
  <si>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</si>
  <si>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</si>
  <si>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</si>
  <si>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</si>
  <si>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</si>
  <si>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</si>
  <si>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</si>
  <si>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</si>
  <si>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"Лебяжинская ООШ"</t>
  </si>
  <si>
    <t>директор</t>
  </si>
  <si>
    <t>Васильева Л.Н.</t>
  </si>
  <si>
    <t xml:space="preserve">Чахохбили,  макаронные изделия отварные с маслом сливочным </t>
  </si>
  <si>
    <t>масло сливочное</t>
  </si>
  <si>
    <t>чай с сахаром и лимоном</t>
  </si>
  <si>
    <t>батон школьный</t>
  </si>
  <si>
    <t>Гуляш из говядины, рис припущенный с маслом сливочным</t>
  </si>
  <si>
    <t>чай с сахаром</t>
  </si>
  <si>
    <t>хлеб пшеничный</t>
  </si>
  <si>
    <t>сыр порционно</t>
  </si>
  <si>
    <t xml:space="preserve">Шницель из говядины с соусом, капуста свежая тушеная </t>
  </si>
  <si>
    <t>чай с сахаром и молоком</t>
  </si>
  <si>
    <t>яблоко</t>
  </si>
  <si>
    <t>Рыба тушеная в томате с овощами, пюре картофельное с маслом сливочным</t>
  </si>
  <si>
    <t>Напиток из ягод</t>
  </si>
  <si>
    <t>фрикадельки  мясные с соусом, каша гречневая вязкая с маслом сливочным</t>
  </si>
  <si>
    <t>пряник</t>
  </si>
  <si>
    <t>Птица тушеная в соусе, пюре картофельное с маслом сливочным</t>
  </si>
  <si>
    <t>Котлета из говядины с соусом, каша гречневая вязкая с маслом сливочным</t>
  </si>
  <si>
    <t>банан</t>
  </si>
  <si>
    <t>гуляш из говядины, капуста свежая тушеная</t>
  </si>
  <si>
    <t>компот из сухофруктов с витамином С</t>
  </si>
  <si>
    <t>рыба тушеная с соусом, рис припущенный с маслом сливочным</t>
  </si>
  <si>
    <t>печенье</t>
  </si>
  <si>
    <t>Жаркое из говядины по-домашнему, овощи отварные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</si>
</sst>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23" sqref="P12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300</v>
      </c>
      <c r="G6" s="40">
        <v>11.1</v>
      </c>
      <c r="H6" s="40">
        <v>15.23</v>
      </c>
      <c r="I6" s="40">
        <v>29.32</v>
      </c>
      <c r="J6" s="40">
        <v>383</v>
      </c>
      <c r="K6" s="41">
        <v>491</v>
      </c>
      <c r="L6" s="40">
        <v>45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44</v>
      </c>
      <c r="F8" s="43">
        <v>180</v>
      </c>
      <c r="G8" s="43">
        <v>0.19</v>
      </c>
      <c r="H8" s="43">
        <v>6.0000000000000001E-3</v>
      </c>
      <c r="I8" s="43">
        <v>12.38</v>
      </c>
      <c r="J8" s="43">
        <v>56</v>
      </c>
      <c r="K8" s="44">
        <v>686</v>
      </c>
      <c r="L8" s="43">
        <v>6</v>
      </c>
    </row>
    <row r="9" spans="1:12" ht="14.4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2.2799999999999998</v>
      </c>
      <c r="H9" s="43">
        <v>0.24</v>
      </c>
      <c r="I9" s="43">
        <v>14.8</v>
      </c>
      <c r="J9" s="43">
        <v>71</v>
      </c>
      <c r="K9" s="44"/>
      <c r="L9" s="43">
        <v>7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 t="s">
        <v>43</v>
      </c>
      <c r="F11" s="43">
        <v>5</v>
      </c>
      <c r="G11" s="43">
        <v>0.15</v>
      </c>
      <c r="H11" s="43">
        <v>8.25</v>
      </c>
      <c r="I11" s="43">
        <v>0.08</v>
      </c>
      <c r="J11" s="43">
        <v>75</v>
      </c>
      <c r="K11" s="44">
        <v>14</v>
      </c>
      <c r="L11" s="43">
        <v>13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>SUM(G6:G12)</f>
        <v>13.719999999999999</v>
      </c>
      <c r="H13" s="19">
        <f>SUM(H6:H12)</f>
        <v>23.725999999999999</v>
      </c>
      <c r="I13" s="19">
        <f>SUM(I6:I12)</f>
        <v>56.58</v>
      </c>
      <c r="J13" s="19">
        <f>SUM(J6:J12)</f>
        <v>585</v>
      </c>
      <c r="K13" s="25"/>
      <c r="L13" s="19">
        <f>SUM(L6:L12)</f>
        <v>71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525</v>
      </c>
      <c r="G24" s="32">
        <f>G13+G23</f>
        <v>13.719999999999999</v>
      </c>
      <c r="H24" s="32">
        <f>H13+H23</f>
        <v>23.725999999999999</v>
      </c>
      <c r="I24" s="32">
        <f>I13+I23</f>
        <v>56.58</v>
      </c>
      <c r="J24" s="32">
        <f>J13+J23</f>
        <v>585</v>
      </c>
      <c r="K24" s="32"/>
      <c r="L24" s="32">
        <f>L13+L23</f>
        <v>71</v>
      </c>
    </row>
    <row r="25" spans="1:12" ht="26.4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300</v>
      </c>
      <c r="G25" s="40">
        <v>15.1</v>
      </c>
      <c r="H25" s="40">
        <v>18.91</v>
      </c>
      <c r="I25" s="40">
        <v>37.14</v>
      </c>
      <c r="J25" s="40">
        <v>426</v>
      </c>
      <c r="K25" s="41">
        <v>512</v>
      </c>
      <c r="L25" s="40">
        <v>45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47</v>
      </c>
      <c r="F27" s="43">
        <v>180</v>
      </c>
      <c r="G27" s="43">
        <v>0.19</v>
      </c>
      <c r="H27" s="43">
        <v>6.0000000000000001E-3</v>
      </c>
      <c r="I27" s="43">
        <v>12.38</v>
      </c>
      <c r="J27" s="43">
        <v>52</v>
      </c>
      <c r="K27" s="44">
        <v>686</v>
      </c>
      <c r="L27" s="43">
        <v>4</v>
      </c>
    </row>
    <row r="28" spans="1:12" ht="14.4">
      <c r="A28" s="14"/>
      <c r="B28" s="15"/>
      <c r="C28" s="11"/>
      <c r="D28" s="7" t="s">
        <v>23</v>
      </c>
      <c r="E28" s="42" t="s">
        <v>48</v>
      </c>
      <c r="F28" s="43">
        <v>40</v>
      </c>
      <c r="G28" s="43">
        <v>3.7</v>
      </c>
      <c r="H28" s="43">
        <v>0.35</v>
      </c>
      <c r="I28" s="43">
        <v>24.5</v>
      </c>
      <c r="J28" s="43">
        <v>97</v>
      </c>
      <c r="K28" s="44"/>
      <c r="L28" s="43">
        <v>5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 t="s">
        <v>49</v>
      </c>
      <c r="F30" s="43">
        <v>10</v>
      </c>
      <c r="G30" s="43">
        <v>1.85</v>
      </c>
      <c r="H30" s="43">
        <v>2.34</v>
      </c>
      <c r="I30" s="43"/>
      <c r="J30" s="43">
        <v>40</v>
      </c>
      <c r="K30" s="44">
        <v>15</v>
      </c>
      <c r="L30" s="43">
        <v>17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>SUM(G25:G31)</f>
        <v>20.84</v>
      </c>
      <c r="H32" s="19">
        <f>SUM(H25:H31)</f>
        <v>21.606000000000002</v>
      </c>
      <c r="I32" s="19">
        <f>SUM(I25:I31)</f>
        <v>74.02000000000001</v>
      </c>
      <c r="J32" s="19">
        <f>SUM(J25:J31)</f>
        <v>615</v>
      </c>
      <c r="K32" s="25"/>
      <c r="L32" s="19">
        <f>SUM(L25:L31)</f>
        <v>71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530</v>
      </c>
      <c r="G43" s="32">
        <f>G32+G42</f>
        <v>20.84</v>
      </c>
      <c r="H43" s="32">
        <f>H32+H42</f>
        <v>21.606000000000002</v>
      </c>
      <c r="I43" s="32">
        <f>I32+I42</f>
        <v>74.02000000000001</v>
      </c>
      <c r="J43" s="32">
        <f>J32+J42</f>
        <v>615</v>
      </c>
      <c r="K43" s="32"/>
      <c r="L43" s="32">
        <f>L32+L42</f>
        <v>71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300</v>
      </c>
      <c r="G44" s="40">
        <v>19.3</v>
      </c>
      <c r="H44" s="40">
        <v>17.88</v>
      </c>
      <c r="I44" s="40">
        <v>18.95</v>
      </c>
      <c r="J44" s="40">
        <v>300</v>
      </c>
      <c r="K44" s="41">
        <v>451</v>
      </c>
      <c r="L44" s="40">
        <v>33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51</v>
      </c>
      <c r="F46" s="43">
        <v>180</v>
      </c>
      <c r="G46" s="43">
        <v>1.26</v>
      </c>
      <c r="H46" s="43">
        <v>1.4</v>
      </c>
      <c r="I46" s="43">
        <v>15.93</v>
      </c>
      <c r="J46" s="43">
        <v>82</v>
      </c>
      <c r="K46" s="44">
        <v>378</v>
      </c>
      <c r="L46" s="43">
        <v>6</v>
      </c>
    </row>
    <row r="47" spans="1:12" ht="14.4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2.2799999999999998</v>
      </c>
      <c r="H47" s="43">
        <v>0.24</v>
      </c>
      <c r="I47" s="43">
        <v>14.8</v>
      </c>
      <c r="J47" s="43">
        <v>71</v>
      </c>
      <c r="K47" s="44"/>
      <c r="L47" s="43">
        <v>7</v>
      </c>
    </row>
    <row r="48" spans="1:12" ht="14.4">
      <c r="A48" s="23"/>
      <c r="B48" s="15"/>
      <c r="C48" s="11"/>
      <c r="D48" s="7" t="s">
        <v>24</v>
      </c>
      <c r="E48" s="42" t="s">
        <v>52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45</v>
      </c>
      <c r="K48" s="44"/>
      <c r="L48" s="43">
        <v>12</v>
      </c>
    </row>
    <row r="49" spans="1:12" ht="14.4">
      <c r="A49" s="23"/>
      <c r="B49" s="15"/>
      <c r="C49" s="11"/>
      <c r="D49" s="6"/>
      <c r="E49" s="42" t="s">
        <v>43</v>
      </c>
      <c r="F49" s="43">
        <v>5</v>
      </c>
      <c r="G49" s="43">
        <v>0.15</v>
      </c>
      <c r="H49" s="43">
        <v>8.25</v>
      </c>
      <c r="I49" s="43">
        <v>0.08</v>
      </c>
      <c r="J49" s="43">
        <v>75</v>
      </c>
      <c r="K49" s="44">
        <v>14</v>
      </c>
      <c r="L49" s="43">
        <v>13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625</v>
      </c>
      <c r="G51" s="19">
        <f>SUM(G44:G50)</f>
        <v>23.39</v>
      </c>
      <c r="H51" s="19">
        <f>SUM(H44:H50)</f>
        <v>28.169999999999995</v>
      </c>
      <c r="I51" s="19">
        <f>SUM(I44:I50)</f>
        <v>59.559999999999988</v>
      </c>
      <c r="J51" s="19">
        <f>SUM(J44:J50)</f>
        <v>573</v>
      </c>
      <c r="K51" s="25"/>
      <c r="L51" s="19">
        <f>SUM(L44:L50)</f>
        <v>71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625</v>
      </c>
      <c r="G62" s="32">
        <f>G51+G61</f>
        <v>23.39</v>
      </c>
      <c r="H62" s="32">
        <f>H51+H61</f>
        <v>28.169999999999995</v>
      </c>
      <c r="I62" s="32">
        <f>I51+I61</f>
        <v>59.559999999999988</v>
      </c>
      <c r="J62" s="32">
        <f>J51+J61</f>
        <v>573</v>
      </c>
      <c r="K62" s="32"/>
      <c r="L62" s="32">
        <f>L51+L61</f>
        <v>71</v>
      </c>
    </row>
    <row r="63" spans="1:12" ht="26.4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300</v>
      </c>
      <c r="G63" s="40">
        <v>11.68</v>
      </c>
      <c r="H63" s="40">
        <v>12.35</v>
      </c>
      <c r="I63" s="40">
        <v>26.12</v>
      </c>
      <c r="J63" s="40">
        <v>381</v>
      </c>
      <c r="K63" s="41">
        <v>517</v>
      </c>
      <c r="L63" s="40">
        <v>42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54</v>
      </c>
      <c r="F65" s="43">
        <v>180</v>
      </c>
      <c r="G65" s="43">
        <v>0.09</v>
      </c>
      <c r="H65" s="43"/>
      <c r="I65" s="43">
        <v>22.41</v>
      </c>
      <c r="J65" s="43">
        <v>88</v>
      </c>
      <c r="K65" s="44">
        <v>700</v>
      </c>
      <c r="L65" s="43">
        <v>7</v>
      </c>
    </row>
    <row r="66" spans="1:12" ht="14.4">
      <c r="A66" s="23"/>
      <c r="B66" s="15"/>
      <c r="C66" s="11"/>
      <c r="D66" s="7" t="s">
        <v>23</v>
      </c>
      <c r="E66" s="42" t="s">
        <v>48</v>
      </c>
      <c r="F66" s="43">
        <v>40</v>
      </c>
      <c r="G66" s="43">
        <v>3.7</v>
      </c>
      <c r="H66" s="43">
        <v>0.35</v>
      </c>
      <c r="I66" s="43">
        <v>24.5</v>
      </c>
      <c r="J66" s="43">
        <v>97</v>
      </c>
      <c r="K66" s="44"/>
      <c r="L66" s="43">
        <v>5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 t="s">
        <v>49</v>
      </c>
      <c r="F68" s="43">
        <v>10</v>
      </c>
      <c r="G68" s="43">
        <v>1.85</v>
      </c>
      <c r="H68" s="43">
        <v>2.34</v>
      </c>
      <c r="I68" s="43"/>
      <c r="J68" s="43">
        <v>40</v>
      </c>
      <c r="K68" s="44">
        <v>15</v>
      </c>
      <c r="L68" s="43">
        <v>17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>SUM(G63:G69)</f>
        <v>17.32</v>
      </c>
      <c r="H70" s="19">
        <f>SUM(H63:H69)</f>
        <v>15.04</v>
      </c>
      <c r="I70" s="19">
        <f>SUM(I63:I69)</f>
        <v>73.03</v>
      </c>
      <c r="J70" s="19">
        <f>SUM(J63:J69)</f>
        <v>606</v>
      </c>
      <c r="K70" s="25"/>
      <c r="L70" s="19">
        <f>SUM(L63:L69)</f>
        <v>71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530</v>
      </c>
      <c r="G81" s="32">
        <f>G70+G80</f>
        <v>17.32</v>
      </c>
      <c r="H81" s="32">
        <f>H70+H80</f>
        <v>15.04</v>
      </c>
      <c r="I81" s="32">
        <f>I70+I80</f>
        <v>73.03</v>
      </c>
      <c r="J81" s="32">
        <f>J70+J80</f>
        <v>606</v>
      </c>
      <c r="K81" s="32"/>
      <c r="L81" s="32">
        <f>L70+L80</f>
        <v>71</v>
      </c>
    </row>
    <row r="82" spans="1:12" ht="26.4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300</v>
      </c>
      <c r="G82" s="40">
        <v>17.75</v>
      </c>
      <c r="H82" s="40">
        <v>17.399999999999999</v>
      </c>
      <c r="I82" s="40">
        <v>28.7</v>
      </c>
      <c r="J82" s="40">
        <v>378</v>
      </c>
      <c r="K82" s="41">
        <v>469</v>
      </c>
      <c r="L82" s="40">
        <v>39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47</v>
      </c>
      <c r="F84" s="43">
        <v>180</v>
      </c>
      <c r="G84" s="43">
        <v>0.19</v>
      </c>
      <c r="H84" s="43">
        <v>6.0000000000000001E-3</v>
      </c>
      <c r="I84" s="43">
        <v>12.38</v>
      </c>
      <c r="J84" s="43">
        <v>52</v>
      </c>
      <c r="K84" s="44">
        <v>686</v>
      </c>
      <c r="L84" s="43">
        <v>4</v>
      </c>
    </row>
    <row r="85" spans="1:12" ht="14.4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2.2799999999999998</v>
      </c>
      <c r="H85" s="43">
        <v>0.24</v>
      </c>
      <c r="I85" s="43">
        <v>14.8</v>
      </c>
      <c r="J85" s="43">
        <v>71</v>
      </c>
      <c r="K85" s="44"/>
      <c r="L85" s="43">
        <v>7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 t="s">
        <v>43</v>
      </c>
      <c r="F87" s="43">
        <v>5</v>
      </c>
      <c r="G87" s="43">
        <v>0.15</v>
      </c>
      <c r="H87" s="43">
        <v>8.25</v>
      </c>
      <c r="I87" s="43">
        <v>0.08</v>
      </c>
      <c r="J87" s="43">
        <v>75</v>
      </c>
      <c r="K87" s="44">
        <v>14</v>
      </c>
      <c r="L87" s="43">
        <v>13</v>
      </c>
    </row>
    <row r="88" spans="1:12" ht="14.4">
      <c r="A88" s="23"/>
      <c r="B88" s="15"/>
      <c r="C88" s="11"/>
      <c r="D88" s="6"/>
      <c r="E88" s="42" t="s">
        <v>56</v>
      </c>
      <c r="F88" s="43">
        <v>30</v>
      </c>
      <c r="G88" s="43">
        <v>1.77</v>
      </c>
      <c r="H88" s="43">
        <v>1.41</v>
      </c>
      <c r="I88" s="43">
        <v>22.5</v>
      </c>
      <c r="J88" s="43">
        <v>110</v>
      </c>
      <c r="K88" s="44"/>
      <c r="L88" s="43">
        <v>8</v>
      </c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>SUM(G82:G88)</f>
        <v>22.14</v>
      </c>
      <c r="H89" s="19">
        <f>SUM(H82:H88)</f>
        <v>27.305999999999997</v>
      </c>
      <c r="I89" s="19">
        <f>SUM(I82:I88)</f>
        <v>78.459999999999994</v>
      </c>
      <c r="J89" s="19">
        <f>SUM(J82:J88)</f>
        <v>686</v>
      </c>
      <c r="K89" s="25"/>
      <c r="L89" s="19">
        <f>SUM(L82:L88)</f>
        <v>71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555</v>
      </c>
      <c r="G100" s="32">
        <f>G89+G99</f>
        <v>22.14</v>
      </c>
      <c r="H100" s="32">
        <f>H89+H99</f>
        <v>27.305999999999997</v>
      </c>
      <c r="I100" s="32">
        <f>I89+I99</f>
        <v>78.459999999999994</v>
      </c>
      <c r="J100" s="32">
        <f>J89+J99</f>
        <v>686</v>
      </c>
      <c r="K100" s="32"/>
      <c r="L100" s="32">
        <f>L89+L99</f>
        <v>71</v>
      </c>
    </row>
    <row r="101" spans="1:12" ht="26.4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300</v>
      </c>
      <c r="G101" s="40">
        <v>17.100000000000001</v>
      </c>
      <c r="H101" s="40">
        <v>23.53</v>
      </c>
      <c r="I101" s="40">
        <v>35.44</v>
      </c>
      <c r="J101" s="40">
        <v>343</v>
      </c>
      <c r="K101" s="41">
        <v>301</v>
      </c>
      <c r="L101" s="40">
        <v>47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47</v>
      </c>
      <c r="F103" s="43">
        <v>180</v>
      </c>
      <c r="G103" s="43">
        <v>0.19</v>
      </c>
      <c r="H103" s="43">
        <v>6.0000000000000001E-3</v>
      </c>
      <c r="I103" s="43">
        <v>12.38</v>
      </c>
      <c r="J103" s="43">
        <v>52</v>
      </c>
      <c r="K103" s="44">
        <v>686</v>
      </c>
      <c r="L103" s="43">
        <v>4</v>
      </c>
    </row>
    <row r="104" spans="1:12" ht="14.4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2.2799999999999998</v>
      </c>
      <c r="H104" s="43">
        <v>0.24</v>
      </c>
      <c r="I104" s="43">
        <v>14.8</v>
      </c>
      <c r="J104" s="43">
        <v>71</v>
      </c>
      <c r="K104" s="44"/>
      <c r="L104" s="43">
        <v>7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 t="s">
        <v>43</v>
      </c>
      <c r="F106" s="43">
        <v>5</v>
      </c>
      <c r="G106" s="43">
        <v>0.15</v>
      </c>
      <c r="H106" s="43">
        <v>8.25</v>
      </c>
      <c r="I106" s="43">
        <v>0.08</v>
      </c>
      <c r="J106" s="43">
        <v>75</v>
      </c>
      <c r="K106" s="44">
        <v>14</v>
      </c>
      <c r="L106" s="43">
        <v>13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>SUM(G101:G107)</f>
        <v>19.720000000000002</v>
      </c>
      <c r="H108" s="19">
        <f>SUM(H101:H107)</f>
        <v>32.025999999999996</v>
      </c>
      <c r="I108" s="19">
        <f>SUM(I101:I107)</f>
        <v>62.7</v>
      </c>
      <c r="J108" s="19">
        <f>SUM(J101:J107)</f>
        <v>541</v>
      </c>
      <c r="K108" s="25"/>
      <c r="L108" s="19">
        <f>SUM(L101:L107)</f>
        <v>71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525</v>
      </c>
      <c r="G119" s="32">
        <f>G108+G118</f>
        <v>19.720000000000002</v>
      </c>
      <c r="H119" s="32">
        <f>H108+H118</f>
        <v>32.025999999999996</v>
      </c>
      <c r="I119" s="32">
        <f>I108+I118</f>
        <v>62.7</v>
      </c>
      <c r="J119" s="32">
        <f>J108+J118</f>
        <v>541</v>
      </c>
      <c r="K119" s="32"/>
      <c r="L119" s="32">
        <f>L108+L118</f>
        <v>71</v>
      </c>
    </row>
    <row r="120" spans="1:12" ht="26.4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300</v>
      </c>
      <c r="G120" s="40">
        <v>20.34</v>
      </c>
      <c r="H120" s="40">
        <v>17.170000000000002</v>
      </c>
      <c r="I120" s="40">
        <v>60.24</v>
      </c>
      <c r="J120" s="40">
        <v>318</v>
      </c>
      <c r="K120" s="41">
        <v>451</v>
      </c>
      <c r="L120" s="40">
        <v>32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51</v>
      </c>
      <c r="F122" s="43">
        <v>180</v>
      </c>
      <c r="G122" s="43">
        <v>1.26</v>
      </c>
      <c r="H122" s="43">
        <v>1.4</v>
      </c>
      <c r="I122" s="43">
        <v>15.93</v>
      </c>
      <c r="J122" s="43">
        <v>82</v>
      </c>
      <c r="K122" s="44">
        <v>378</v>
      </c>
      <c r="L122" s="43">
        <v>6</v>
      </c>
    </row>
    <row r="123" spans="1:12" ht="14.4">
      <c r="A123" s="14"/>
      <c r="B123" s="15"/>
      <c r="C123" s="11"/>
      <c r="D123" s="7" t="s">
        <v>23</v>
      </c>
      <c r="E123" s="42" t="s">
        <v>48</v>
      </c>
      <c r="F123" s="43">
        <v>40</v>
      </c>
      <c r="G123" s="43">
        <v>3.7</v>
      </c>
      <c r="H123" s="43">
        <v>0.35</v>
      </c>
      <c r="I123" s="43">
        <v>24.5</v>
      </c>
      <c r="J123" s="43">
        <v>97</v>
      </c>
      <c r="K123" s="44"/>
      <c r="L123" s="43">
        <v>5</v>
      </c>
    </row>
    <row r="124" spans="1:12" ht="14.4">
      <c r="A124" s="14"/>
      <c r="B124" s="15"/>
      <c r="C124" s="11"/>
      <c r="D124" s="7" t="s">
        <v>24</v>
      </c>
      <c r="E124" s="42" t="s">
        <v>59</v>
      </c>
      <c r="F124" s="43">
        <v>90</v>
      </c>
      <c r="G124" s="43">
        <v>0.4</v>
      </c>
      <c r="H124" s="43">
        <v>9.8000000000000007</v>
      </c>
      <c r="I124" s="43">
        <v>45</v>
      </c>
      <c r="J124" s="43">
        <v>16</v>
      </c>
      <c r="K124" s="44"/>
      <c r="L124" s="43">
        <v>11</v>
      </c>
    </row>
    <row r="125" spans="1:12" ht="14.4">
      <c r="A125" s="14"/>
      <c r="B125" s="15"/>
      <c r="C125" s="11"/>
      <c r="D125" s="6"/>
      <c r="E125" s="42" t="s">
        <v>49</v>
      </c>
      <c r="F125" s="43">
        <v>10</v>
      </c>
      <c r="G125" s="43">
        <v>1.85</v>
      </c>
      <c r="H125" s="43">
        <v>2.34</v>
      </c>
      <c r="I125" s="43"/>
      <c r="J125" s="43">
        <v>40</v>
      </c>
      <c r="K125" s="44">
        <v>15</v>
      </c>
      <c r="L125" s="43">
        <v>17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>SUM(G120:G126)</f>
        <v>27.55</v>
      </c>
      <c r="H127" s="19">
        <f>SUM(H120:H126)</f>
        <v>31.060000000000002</v>
      </c>
      <c r="I127" s="19">
        <f>SUM(I120:I126)</f>
        <v>145.67000000000002</v>
      </c>
      <c r="J127" s="19">
        <f>SUM(J120:J126)</f>
        <v>553</v>
      </c>
      <c r="K127" s="25"/>
      <c r="L127" s="19">
        <f>SUM(L120:L126)</f>
        <v>71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620</v>
      </c>
      <c r="G138" s="32">
        <f>G127+G137</f>
        <v>27.55</v>
      </c>
      <c r="H138" s="32">
        <f>H127+H137</f>
        <v>31.060000000000002</v>
      </c>
      <c r="I138" s="32">
        <f>I127+I137</f>
        <v>145.67000000000002</v>
      </c>
      <c r="J138" s="32">
        <f>J127+J137</f>
        <v>553</v>
      </c>
      <c r="K138" s="32"/>
      <c r="L138" s="32">
        <f>L127+L137</f>
        <v>71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300</v>
      </c>
      <c r="G139" s="40">
        <v>13</v>
      </c>
      <c r="H139" s="40">
        <v>14.71</v>
      </c>
      <c r="I139" s="40">
        <v>17.16</v>
      </c>
      <c r="J139" s="40">
        <v>318</v>
      </c>
      <c r="K139" s="41">
        <v>260</v>
      </c>
      <c r="L139" s="40">
        <v>44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61</v>
      </c>
      <c r="F141" s="43">
        <v>180</v>
      </c>
      <c r="G141" s="43">
        <v>0.9</v>
      </c>
      <c r="H141" s="43"/>
      <c r="I141" s="43">
        <v>27.9</v>
      </c>
      <c r="J141" s="43">
        <v>112</v>
      </c>
      <c r="K141" s="44">
        <v>638</v>
      </c>
      <c r="L141" s="43">
        <v>9</v>
      </c>
    </row>
    <row r="142" spans="1:12" ht="15.75" customHeight="1">
      <c r="A142" s="23"/>
      <c r="B142" s="15"/>
      <c r="C142" s="11"/>
      <c r="D142" s="7" t="s">
        <v>23</v>
      </c>
      <c r="E142" s="42" t="s">
        <v>48</v>
      </c>
      <c r="F142" s="43">
        <v>40</v>
      </c>
      <c r="G142" s="43">
        <v>3.7</v>
      </c>
      <c r="H142" s="43">
        <v>0.35</v>
      </c>
      <c r="I142" s="43">
        <v>24.5</v>
      </c>
      <c r="J142" s="43">
        <v>97</v>
      </c>
      <c r="K142" s="44"/>
      <c r="L142" s="43">
        <v>5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 t="s">
        <v>43</v>
      </c>
      <c r="F144" s="43">
        <v>5</v>
      </c>
      <c r="G144" s="43">
        <v>0.15</v>
      </c>
      <c r="H144" s="43">
        <v>8.25</v>
      </c>
      <c r="I144" s="43">
        <v>0.08</v>
      </c>
      <c r="J144" s="43">
        <v>75</v>
      </c>
      <c r="K144" s="44">
        <v>14</v>
      </c>
      <c r="L144" s="43">
        <v>13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>SUM(G139:G145)</f>
        <v>17.75</v>
      </c>
      <c r="H146" s="19">
        <f>SUM(H139:H145)</f>
        <v>23.310000000000002</v>
      </c>
      <c r="I146" s="19">
        <f>SUM(I139:I145)</f>
        <v>69.64</v>
      </c>
      <c r="J146" s="19">
        <f>SUM(J139:J145)</f>
        <v>602</v>
      </c>
      <c r="K146" s="25"/>
      <c r="L146" s="19">
        <f>SUM(L139:L145)</f>
        <v>71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525</v>
      </c>
      <c r="G157" s="32">
        <f>G146+G156</f>
        <v>17.75</v>
      </c>
      <c r="H157" s="32">
        <f>H146+H156</f>
        <v>23.310000000000002</v>
      </c>
      <c r="I157" s="32">
        <f>I146+I156</f>
        <v>69.64</v>
      </c>
      <c r="J157" s="32">
        <f>J146+J156</f>
        <v>602</v>
      </c>
      <c r="K157" s="32"/>
      <c r="L157" s="32">
        <f>L146+L156</f>
        <v>71</v>
      </c>
    </row>
    <row r="158" spans="1:12" ht="26.4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300</v>
      </c>
      <c r="G158" s="40">
        <v>17.25</v>
      </c>
      <c r="H158" s="40">
        <v>17.739999999999998</v>
      </c>
      <c r="I158" s="40">
        <v>41.2</v>
      </c>
      <c r="J158" s="40">
        <v>386</v>
      </c>
      <c r="K158" s="41">
        <v>512</v>
      </c>
      <c r="L158" s="40">
        <v>31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47</v>
      </c>
      <c r="F160" s="43">
        <v>180</v>
      </c>
      <c r="G160" s="43">
        <v>0.19</v>
      </c>
      <c r="H160" s="43">
        <v>6.0000000000000001E-3</v>
      </c>
      <c r="I160" s="43">
        <v>12.38</v>
      </c>
      <c r="J160" s="43">
        <v>52</v>
      </c>
      <c r="K160" s="44">
        <v>686</v>
      </c>
      <c r="L160" s="43">
        <v>4</v>
      </c>
    </row>
    <row r="161" spans="1:12" ht="14.4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2.2799999999999998</v>
      </c>
      <c r="H161" s="43">
        <v>0.24</v>
      </c>
      <c r="I161" s="43">
        <v>14.8</v>
      </c>
      <c r="J161" s="43">
        <v>71</v>
      </c>
      <c r="K161" s="44"/>
      <c r="L161" s="43">
        <v>7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 t="s">
        <v>49</v>
      </c>
      <c r="F163" s="43">
        <v>10</v>
      </c>
      <c r="G163" s="43">
        <v>1.85</v>
      </c>
      <c r="H163" s="43">
        <v>2.34</v>
      </c>
      <c r="I163" s="43"/>
      <c r="J163" s="43">
        <v>40</v>
      </c>
      <c r="K163" s="44">
        <v>15</v>
      </c>
      <c r="L163" s="43">
        <v>17</v>
      </c>
    </row>
    <row r="164" spans="1:12" ht="14.4">
      <c r="A164" s="23"/>
      <c r="B164" s="15"/>
      <c r="C164" s="11"/>
      <c r="D164" s="6"/>
      <c r="E164" s="42" t="s">
        <v>63</v>
      </c>
      <c r="F164" s="43">
        <v>35</v>
      </c>
      <c r="G164" s="43">
        <v>2.63</v>
      </c>
      <c r="H164" s="43">
        <v>3.43</v>
      </c>
      <c r="I164" s="43">
        <v>26.04</v>
      </c>
      <c r="J164" s="43">
        <v>146</v>
      </c>
      <c r="K164" s="44"/>
      <c r="L164" s="43">
        <v>12</v>
      </c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>SUM(G158:G164)</f>
        <v>24.200000000000003</v>
      </c>
      <c r="H165" s="19">
        <f>SUM(H158:H164)</f>
        <v>23.755999999999997</v>
      </c>
      <c r="I165" s="19">
        <f>SUM(I158:I164)</f>
        <v>94.420000000000016</v>
      </c>
      <c r="J165" s="19">
        <f>SUM(J158:J164)</f>
        <v>695</v>
      </c>
      <c r="K165" s="25"/>
      <c r="L165" s="19">
        <f>SUM(L158:L164)</f>
        <v>71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565</v>
      </c>
      <c r="G176" s="32">
        <f>G165+G175</f>
        <v>24.200000000000003</v>
      </c>
      <c r="H176" s="32">
        <f>H165+H175</f>
        <v>23.755999999999997</v>
      </c>
      <c r="I176" s="32">
        <f>I165+I175</f>
        <v>94.420000000000016</v>
      </c>
      <c r="J176" s="32">
        <f>J165+J175</f>
        <v>695</v>
      </c>
      <c r="K176" s="32"/>
      <c r="L176" s="32">
        <f>L165+L175</f>
        <v>71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300</v>
      </c>
      <c r="G177" s="40">
        <v>16.82</v>
      </c>
      <c r="H177" s="40">
        <v>21.3</v>
      </c>
      <c r="I177" s="40">
        <v>36.700000000000003</v>
      </c>
      <c r="J177" s="40">
        <v>299</v>
      </c>
      <c r="K177" s="41">
        <v>436</v>
      </c>
      <c r="L177" s="40">
        <v>46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54</v>
      </c>
      <c r="F179" s="43">
        <v>180</v>
      </c>
      <c r="G179" s="43">
        <v>0.09</v>
      </c>
      <c r="H179" s="43"/>
      <c r="I179" s="43">
        <v>22.41</v>
      </c>
      <c r="J179" s="43">
        <v>88</v>
      </c>
      <c r="K179" s="44">
        <v>700</v>
      </c>
      <c r="L179" s="43">
        <v>7</v>
      </c>
    </row>
    <row r="180" spans="1:12" ht="14.4">
      <c r="A180" s="23"/>
      <c r="B180" s="15"/>
      <c r="C180" s="11"/>
      <c r="D180" s="7" t="s">
        <v>23</v>
      </c>
      <c r="E180" s="42" t="s">
        <v>48</v>
      </c>
      <c r="F180" s="43">
        <v>40</v>
      </c>
      <c r="G180" s="43">
        <v>3.7</v>
      </c>
      <c r="H180" s="43">
        <v>0.35</v>
      </c>
      <c r="I180" s="43">
        <v>24.5</v>
      </c>
      <c r="J180" s="43">
        <v>97</v>
      </c>
      <c r="K180" s="44"/>
      <c r="L180" s="43">
        <v>5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 t="s">
        <v>43</v>
      </c>
      <c r="F182" s="43">
        <v>5</v>
      </c>
      <c r="G182" s="43">
        <v>0.15</v>
      </c>
      <c r="H182" s="43">
        <v>8.25</v>
      </c>
      <c r="I182" s="43">
        <v>0.08</v>
      </c>
      <c r="J182" s="43">
        <v>75</v>
      </c>
      <c r="K182" s="44">
        <v>14</v>
      </c>
      <c r="L182" s="43">
        <v>13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>SUM(G177:G183)</f>
        <v>20.759999999999998</v>
      </c>
      <c r="H184" s="19">
        <f>SUM(H177:H183)</f>
        <v>29.900000000000002</v>
      </c>
      <c r="I184" s="19">
        <f>SUM(I177:I183)</f>
        <v>83.69</v>
      </c>
      <c r="J184" s="19">
        <f>SUM(J177:J183)</f>
        <v>559</v>
      </c>
      <c r="K184" s="25"/>
      <c r="L184" s="19">
        <f>SUM(L177:L183)</f>
        <v>71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525</v>
      </c>
      <c r="G195" s="32">
        <f>G184+G194</f>
        <v>20.759999999999998</v>
      </c>
      <c r="H195" s="32">
        <f>H184+H194</f>
        <v>29.900000000000002</v>
      </c>
      <c r="I195" s="32">
        <f>I184+I194</f>
        <v>83.69</v>
      </c>
      <c r="J195" s="32">
        <f>J184+J194</f>
        <v>559</v>
      </c>
      <c r="K195" s="32"/>
      <c r="L195" s="32">
        <f>L184+L194</f>
        <v>71</v>
      </c>
    </row>
    <row r="196" spans="1:1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552.5</v>
      </c>
      <c r="G196" s="34">
        <f>(G24+G43+G62+G81+G100+G119+G138+G157+G176+G195)/(IF(G24=0,0,1)+IF(G43=0,0,1)+IF(G62=0,0,1)+IF(G81=0,0,1)+IF(G100=0,0,1)+IF(G119=0,0,1)+IF(G138=0,0,1)+IF(G157=0,0,1)+IF(G176=0,0,1)+IF(G195=0,0,1))</f>
        <v>20.738999999999997</v>
      </c>
      <c r="H196" s="34">
        <f>(H24+H43+H62+H81+H100+H119+H138+H157+H176+H195)/(IF(H24=0,0,1)+IF(H43=0,0,1)+IF(H62=0,0,1)+IF(H81=0,0,1)+IF(H100=0,0,1)+IF(H119=0,0,1)+IF(H138=0,0,1)+IF(H157=0,0,1)+IF(H176=0,0,1)+IF(H195=0,0,1))</f>
        <v>25.59</v>
      </c>
      <c r="I196" s="34">
        <f>(I24+I43+I62+I81+I100+I119+I138+I157+I176+I195)/(IF(I24=0,0,1)+IF(I43=0,0,1)+IF(I62=0,0,1)+IF(I81=0,0,1)+IF(I100=0,0,1)+IF(I119=0,0,1)+IF(I138=0,0,1)+IF(I157=0,0,1)+IF(I176=0,0,1)+IF(I195=0,0,1))</f>
        <v>79.777000000000001</v>
      </c>
      <c r="J196" s="34">
        <f>(J24+J43+J62+J81+J100+J119+J138+J157+J176+J195)/(IF(J24=0,0,1)+IF(J43=0,0,1)+IF(J62=0,0,1)+IF(J81=0,0,1)+IF(J100=0,0,1)+IF(J119=0,0,1)+IF(J138=0,0,1)+IF(J157=0,0,1)+IF(J176=0,0,1)+IF(J195=0,0,1))</f>
        <v>601.5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71</v>
      </c>
    </row>
  </sheetData>
  <sheetProtection sheet="1" objects="1" scenarios="1"/>
  <mergeCells count="14">
    <mergeCell ref="C62:D62"/>
    <mergeCell ref="C81:D81"/>
    <mergeCell ref="C100:D100"/>
    <mergeCell ref="C24:D24"/>
    <mergeCell ref="C1:E1"/>
    <mergeCell ref="H1:K1"/>
    <mergeCell ref="H2:K2"/>
    <mergeCell ref="C43:D43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2022-05-16T14:23:56Z</dcterms:created>
  <dcterms:modified xsi:type="dcterms:W3CDTF">2023-10-30T06:18:16Z</dcterms:modified>
</cp:coreProperties>
</file>